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問題\★作業用\移行用\サンライズ\☆幸太郎作業用\①上落合成績\他\"/>
    </mc:Choice>
  </mc:AlternateContent>
  <xr:revisionPtr revIDLastSave="0" documentId="13_ncr:1_{AEB1693F-CC65-4844-83ED-ACF346BCF0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ご注文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3" l="1"/>
  <c r="N23" i="3"/>
  <c r="N21" i="3"/>
  <c r="J4" i="3"/>
  <c r="N11" i="3"/>
  <c r="N12" i="3"/>
  <c r="N13" i="3"/>
  <c r="N14" i="3"/>
  <c r="N15" i="3"/>
  <c r="N16" i="3"/>
  <c r="N17" i="3"/>
  <c r="N18" i="3"/>
  <c r="N19" i="3"/>
  <c r="N20" i="3"/>
  <c r="N22" i="3"/>
  <c r="N10" i="3"/>
  <c r="N9" i="3"/>
  <c r="N24" i="3" l="1"/>
  <c r="N25" i="3" l="1"/>
  <c r="J27" i="3" s="1"/>
</calcChain>
</file>

<file path=xl/sharedStrings.xml><?xml version="1.0" encoding="utf-8"?>
<sst xmlns="http://schemas.openxmlformats.org/spreadsheetml/2006/main" count="98" uniqueCount="56">
  <si>
    <t>※振込手数料はお客様負担でお願いいたします。</t>
    <rPh sb="1" eb="3">
      <t>フリコミ</t>
    </rPh>
    <rPh sb="3" eb="6">
      <t>テスウリョウ</t>
    </rPh>
    <rPh sb="8" eb="10">
      <t>キャクサマ</t>
    </rPh>
    <rPh sb="10" eb="12">
      <t>フタン</t>
    </rPh>
    <rPh sb="14" eb="15">
      <t>ネガ</t>
    </rPh>
    <phoneticPr fontId="1"/>
  </si>
  <si>
    <t>※領収証は原則発行しておりません。当用紙やご利用明細等をご参照ください。</t>
    <rPh sb="1" eb="4">
      <t>リョウシュウショウ</t>
    </rPh>
    <rPh sb="5" eb="7">
      <t>ゲンソク</t>
    </rPh>
    <rPh sb="7" eb="9">
      <t>ハッコウ</t>
    </rPh>
    <rPh sb="17" eb="18">
      <t>トウ</t>
    </rPh>
    <rPh sb="18" eb="20">
      <t>ヨウシ</t>
    </rPh>
    <rPh sb="22" eb="24">
      <t>リヨウ</t>
    </rPh>
    <rPh sb="24" eb="26">
      <t>メイサイ</t>
    </rPh>
    <rPh sb="26" eb="27">
      <t>トウ</t>
    </rPh>
    <rPh sb="29" eb="31">
      <t>サンショウ</t>
    </rPh>
    <phoneticPr fontId="1"/>
  </si>
  <si>
    <t>申込者名</t>
    <rPh sb="0" eb="4">
      <t>モウシコミシャメイ</t>
    </rPh>
    <phoneticPr fontId="1"/>
  </si>
  <si>
    <t>印字名</t>
    <rPh sb="0" eb="3">
      <t>インジメイ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</si>
  <si>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</si>
  <si>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</si>
  <si>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※例、そろばん教室USA</t>
    <rPh sb="1" eb="2">
      <t>レイ</t>
    </rPh>
    <rPh sb="7" eb="9">
      <t>キョウシツ</t>
    </rPh>
    <phoneticPr fontId="1"/>
  </si>
  <si>
    <t>◆問題内容</t>
    <rPh sb="1" eb="5">
      <t>モンダイナイヨウ</t>
    </rPh>
    <phoneticPr fontId="1"/>
  </si>
  <si>
    <t>代　金</t>
    <rPh sb="0" eb="1">
      <t>ダイ</t>
    </rPh>
    <rPh sb="2" eb="3">
      <t>キン</t>
    </rPh>
    <phoneticPr fontId="1"/>
  </si>
  <si>
    <t>合　計</t>
    <rPh sb="0" eb="1">
      <t>ゴウ</t>
    </rPh>
    <rPh sb="2" eb="3">
      <t>ケイ</t>
    </rPh>
    <phoneticPr fontId="1"/>
  </si>
  <si>
    <t>問　題　内　容</t>
    <rPh sb="0" eb="1">
      <t>トイ</t>
    </rPh>
    <rPh sb="2" eb="3">
      <t>ダイ</t>
    </rPh>
    <rPh sb="4" eb="5">
      <t>ナイ</t>
    </rPh>
    <rPh sb="6" eb="7">
      <t>カタチ</t>
    </rPh>
    <phoneticPr fontId="1"/>
  </si>
  <si>
    <t>お支払い代金合計</t>
    <rPh sb="1" eb="3">
      <t>シハラ</t>
    </rPh>
    <rPh sb="4" eb="8">
      <t>ダイキンゴウケイ</t>
    </rPh>
    <phoneticPr fontId="1"/>
  </si>
  <si>
    <t>円</t>
    <rPh sb="0" eb="1">
      <t>エン</t>
    </rPh>
    <phoneticPr fontId="1"/>
  </si>
  <si>
    <t>振込日</t>
    <rPh sb="0" eb="2">
      <t>フリコミ</t>
    </rPh>
    <rPh sb="2" eb="3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</si>
  <si>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</si>
  <si>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</si>
  <si>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</si>
  <si>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◆代金お振込み先</t>
    <rPh sb="1" eb="3">
      <t>ダイキン</t>
    </rPh>
    <rPh sb="4" eb="6">
      <t>フリコ</t>
    </rPh>
    <rPh sb="7" eb="8">
      <t>サキ</t>
    </rPh>
    <phoneticPr fontId="3"/>
  </si>
  <si>
    <r>
      <t>※</t>
    </r>
    <r>
      <rPr>
        <u/>
        <sz val="11"/>
        <rFont val="ＭＳ Ｐゴシック"/>
        <family val="3"/>
        <charset val="128"/>
      </rPr>
      <t>カード払いも可能になりました。</t>
    </r>
    <r>
      <rPr>
        <sz val="11"/>
        <rFont val="ＭＳ Ｐゴシック"/>
        <family val="3"/>
        <charset val="128"/>
      </rPr>
      <t>ご希望の場合は編集部までお問い合わせください。</t>
    </r>
    <rPh sb="4" eb="5">
      <t>バラ</t>
    </rPh>
    <rPh sb="7" eb="9">
      <t>カノウ</t>
    </rPh>
    <rPh sb="17" eb="19">
      <t>キボウ</t>
    </rPh>
    <rPh sb="20" eb="22">
      <t>バアイ</t>
    </rPh>
    <rPh sb="23" eb="25">
      <t>ヘンシュウ</t>
    </rPh>
    <rPh sb="25" eb="26">
      <t>ブ</t>
    </rPh>
    <rPh sb="29" eb="30">
      <t>ト</t>
    </rPh>
    <rPh sb="31" eb="32">
      <t>ア</t>
    </rPh>
    <phoneticPr fontId="1"/>
  </si>
  <si>
    <t>販売希望の問題がありましたら、難易度や形式等、詳細をお書きください。
希望多数の場合は、作成し、販売させていただきます。</t>
    <rPh sb="0" eb="2">
      <t>ハンバイ</t>
    </rPh>
    <rPh sb="2" eb="4">
      <t>キボウ</t>
    </rPh>
    <rPh sb="5" eb="7">
      <t>モンダイ</t>
    </rPh>
    <rPh sb="15" eb="18">
      <t>ナンイド</t>
    </rPh>
    <rPh sb="19" eb="21">
      <t>ケイシキ</t>
    </rPh>
    <rPh sb="21" eb="22">
      <t>トウ</t>
    </rPh>
    <rPh sb="23" eb="25">
      <t>ショウサイ</t>
    </rPh>
    <rPh sb="27" eb="28">
      <t>カ</t>
    </rPh>
    <rPh sb="35" eb="37">
      <t>キボウ</t>
    </rPh>
    <rPh sb="37" eb="39">
      <t>タスウ</t>
    </rPh>
    <rPh sb="40" eb="42">
      <t>バアイ</t>
    </rPh>
    <rPh sb="44" eb="46">
      <t>サクセイ</t>
    </rPh>
    <rPh sb="48" eb="50">
      <t>ハンバイ</t>
    </rPh>
    <phoneticPr fontId="1"/>
  </si>
  <si>
    <t>【サンライズ】オリジナル問題注文ファイル</t>
    <rPh sb="12" eb="14">
      <t>モンダイ</t>
    </rPh>
    <rPh sb="14" eb="16">
      <t>チュウモン</t>
    </rPh>
    <phoneticPr fontId="1"/>
  </si>
  <si>
    <t>黄色いセルに必要事項を入力してください</t>
    <rPh sb="0" eb="2">
      <t>キイロ</t>
    </rPh>
    <rPh sb="6" eb="10">
      <t>ヒツヨウジコウ</t>
    </rPh>
    <rPh sb="11" eb="13">
      <t>ニュウリョク</t>
    </rPh>
    <phoneticPr fontId="1"/>
  </si>
  <si>
    <t>セット</t>
    <phoneticPr fontId="1"/>
  </si>
  <si>
    <t>【サーキット】Ｆ０本番形式
（サンライズ本誌掲載形式）［８回戦］</t>
    <phoneticPr fontId="1"/>
  </si>
  <si>
    <t>【サーキット】Ｆ１本番形式
（サンライズ本誌掲載形式）［８回戦］</t>
    <phoneticPr fontId="1"/>
  </si>
  <si>
    <t>【サーキット】Ｆ２本番形式
（サンライズ本誌掲載形式）［１２回戦］</t>
    <phoneticPr fontId="1"/>
  </si>
  <si>
    <t>【クリスマスカップ】
Ｆ０本番形式［８回戦］</t>
    <phoneticPr fontId="1"/>
  </si>
  <si>
    <t>【クリスマスカップ】
Ｆ１本番形式［８回戦］</t>
    <phoneticPr fontId="1"/>
  </si>
  <si>
    <t>【クリスマスカップ】種目別問題
（読上暗算・読上算・英語）［３回戦］</t>
    <phoneticPr fontId="1"/>
  </si>
  <si>
    <t xml:space="preserve"> Ｆ１ミニ
（各種目３０題Ａ４サイズ）［１０回戦］</t>
    <phoneticPr fontId="1"/>
  </si>
  <si>
    <t xml:space="preserve"> Ｆ０ミニ
（各種目３０題Ａ４サイズ）［１０回戦］</t>
    <phoneticPr fontId="1"/>
  </si>
  <si>
    <t xml:space="preserve"> アバカスサーキット攻略問題 
（かけ算）［２４回戦］</t>
    <phoneticPr fontId="1"/>
  </si>
  <si>
    <t xml:space="preserve"> アバカスサーキット攻略問題 
（わり算）［２４回戦］</t>
    <phoneticPr fontId="1"/>
  </si>
  <si>
    <t xml:space="preserve"> アバカスサーキット攻略問題
 (見取算F1)［２４回戦］</t>
    <phoneticPr fontId="1"/>
  </si>
  <si>
    <t xml:space="preserve"> アバカスサーキット攻略問題
 (見取算F0)［２４回戦］</t>
    <phoneticPr fontId="1"/>
  </si>
  <si>
    <t>番号</t>
    <rPh sb="0" eb="2">
      <t>バンゴウ</t>
    </rPh>
    <phoneticPr fontId="1"/>
  </si>
  <si>
    <t>希　望　回　数</t>
    <rPh sb="0" eb="1">
      <t>ノゾミ</t>
    </rPh>
    <rPh sb="2" eb="3">
      <t>ノゾミ</t>
    </rPh>
    <rPh sb="4" eb="5">
      <t>カイ</t>
    </rPh>
    <rPh sb="6" eb="7">
      <t>スウ</t>
    </rPh>
    <phoneticPr fontId="1"/>
  </si>
  <si>
    <t>回 ～ 第</t>
    <rPh sb="0" eb="1">
      <t>カイ</t>
    </rPh>
    <rPh sb="4" eb="5">
      <t>ダイ</t>
    </rPh>
    <phoneticPr fontId="1"/>
  </si>
  <si>
    <t>　　</t>
  </si>
  <si>
    <t>【クリスマスカップ】決勝本番形式
（かけ・わり・見・混合）［１０回戦］</t>
    <rPh sb="24" eb="25">
      <t>ミ</t>
    </rPh>
    <rPh sb="26" eb="28">
      <t>コンゴウ</t>
    </rPh>
    <phoneticPr fontId="1"/>
  </si>
  <si>
    <t>カラコン（Ｆ２～神まで２回戦ずつ）</t>
    <rPh sb="8" eb="9">
      <t>カミ</t>
    </rPh>
    <rPh sb="12" eb="14">
      <t>カイセン</t>
    </rPh>
    <phoneticPr fontId="1"/>
  </si>
  <si>
    <t>カラコン（１つの部門）[２０回戦]</t>
    <rPh sb="8" eb="10">
      <t>ブモン</t>
    </rPh>
    <rPh sb="14" eb="16">
      <t>カイセン</t>
    </rPh>
    <phoneticPr fontId="1"/>
  </si>
  <si>
    <t>部
門</t>
    <rPh sb="0" eb="1">
      <t>ブ</t>
    </rPh>
    <rPh sb="2" eb="3">
      <t>モン</t>
    </rPh>
    <phoneticPr fontId="1"/>
  </si>
  <si>
    <t>●ゆうちょ口座間送金　　　 　記号：00140　番号：730348　送金先：月刊サンライズ</t>
    <phoneticPr fontId="1"/>
  </si>
  <si>
    <t>●他金融機関からの送金　　店名：〇一九（ｾﾞﾛｲﾁｷｭｳ）店　預金種目：当座　口座番号：0730348</t>
    <phoneticPr fontId="1"/>
  </si>
  <si>
    <t>●郵便振替　　　　　　　　　　 記号番号：00140-5-730348　　加入者名：月刊サンライズ</t>
    <phoneticPr fontId="1"/>
  </si>
  <si>
    <t>・問題作成には通常3日～4日ほどかかります。セット数が多い場合には１週間ほどお時間をいただく場合がございます。</t>
    <phoneticPr fontId="1"/>
  </si>
  <si>
    <t>・ご注文から１週間経っても問題が届かない場合には、お手数ですが再度ご連絡ください。</t>
    <phoneticPr fontId="1"/>
  </si>
  <si>
    <t>価格（税抜）</t>
    <rPh sb="0" eb="2">
      <t>カカク</t>
    </rPh>
    <rPh sb="3" eb="5">
      <t>ゼイヌ</t>
    </rPh>
    <phoneticPr fontId="1"/>
  </si>
  <si>
    <t>合計（税抜）</t>
    <rPh sb="0" eb="2">
      <t>ゴウケイ</t>
    </rPh>
    <rPh sb="3" eb="5">
      <t>ゼイヌ</t>
    </rPh>
    <phoneticPr fontId="1"/>
  </si>
  <si>
    <t>消費税10％</t>
    <rPh sb="0" eb="3">
      <t>ショウヒゼイ</t>
    </rPh>
    <phoneticPr fontId="1"/>
  </si>
  <si>
    <t>株式会社ＵＳＡ</t>
    <rPh sb="0" eb="4">
      <t>カブシキガイシャ</t>
    </rPh>
    <phoneticPr fontId="1"/>
  </si>
  <si>
    <t>〒330-0053　埼玉県さいたま市浦和区前地1-1-8</t>
    <rPh sb="10" eb="23">
      <t>330-0053</t>
    </rPh>
    <phoneticPr fontId="1"/>
  </si>
  <si>
    <t>TEL:048-884-1988／FAX:048-886-8301</t>
  </si>
  <si>
    <t>登録番号：T5030001017003</t>
  </si>
  <si>
    <t>2023年10月17日版</t>
    <rPh sb="4" eb="5">
      <t>ネン</t>
    </rPh>
    <rPh sb="7" eb="8">
      <t>ガツ</t>
    </rPh>
    <rPh sb="10" eb="11">
      <t>ニチ</t>
    </rPh>
    <rPh sb="11" eb="12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</si>
</sst>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20"/>
      <color theme="0"/>
      <name val="ＭＳ Ｐゴシック"/>
      <family val="3"/>
      <charset val="128"/>
    </font>
    <font>
      <sz val="24"/>
      <color theme="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176" fontId="7" fillId="0" borderId="1" xfId="0" applyNumberFormat="1" applyFont="1" applyBorder="1">
      <alignment vertical="center"/>
    </xf>
    <xf numFmtId="0" fontId="7" fillId="0" borderId="0" xfId="0" applyFont="1" applyAlignment="1">
      <alignment vertical="top" wrapText="1"/>
    </xf>
    <xf numFmtId="0" fontId="7" fillId="0" borderId="11" xfId="0" applyFont="1" applyBorder="1">
      <alignment vertical="center"/>
    </xf>
    <xf numFmtId="0" fontId="7" fillId="0" borderId="10" xfId="0" applyFont="1" applyBorder="1">
      <alignment vertical="center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3" xfId="0" applyFont="1" applyBorder="1">
      <alignment vertical="center"/>
    </xf>
    <xf numFmtId="0" fontId="21" fillId="3" borderId="5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9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/>
    </xf>
    <xf numFmtId="176" fontId="7" fillId="0" borderId="21" xfId="0" applyNumberFormat="1" applyFont="1" applyBorder="1" applyAlignment="1">
      <alignment horizontal="right" vertical="center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7" fillId="0" borderId="22" xfId="0" applyFont="1" applyBorder="1" applyAlignment="1">
      <alignment horizontal="right" vertical="center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>
      <alignment horizontal="center" vertical="center" wrapText="1"/>
    </xf>
    <xf numFmtId="176" fontId="7" fillId="0" borderId="21" xfId="0" applyNumberFormat="1" applyFont="1" applyBorder="1">
      <alignment vertical="center"/>
    </xf>
    <xf numFmtId="0" fontId="18" fillId="0" borderId="0" xfId="0" applyFont="1">
      <alignment vertical="center"/>
    </xf>
    <xf numFmtId="0" fontId="24" fillId="0" borderId="8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176" fontId="7" fillId="0" borderId="26" xfId="0" applyNumberFormat="1" applyFont="1" applyBorder="1" applyAlignment="1">
      <alignment horizontal="right" vertical="center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>
      <alignment horizontal="right" vertical="center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176" fontId="7" fillId="0" borderId="26" xfId="0" applyNumberFormat="1" applyFont="1" applyBorder="1">
      <alignment vertical="center"/>
    </xf>
    <xf numFmtId="0" fontId="9" fillId="0" borderId="26" xfId="0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right" vertical="center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7" fillId="0" borderId="27" xfId="0" applyFont="1" applyBorder="1" applyAlignment="1">
      <alignment horizontal="right" vertical="center"/>
    </xf>
    <xf numFmtId="0" fontId="10" fillId="2" borderId="28" xfId="0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/>
    </xf>
    <xf numFmtId="176" fontId="7" fillId="0" borderId="25" xfId="0" applyNumberFormat="1" applyFont="1" applyBorder="1">
      <alignment vertical="center"/>
    </xf>
    <xf numFmtId="0" fontId="9" fillId="0" borderId="2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17" fillId="0" borderId="30" xfId="0" applyNumberFormat="1" applyFont="1" applyBorder="1">
      <alignment vertical="center"/>
    </xf>
    <xf numFmtId="176" fontId="17" fillId="0" borderId="1" xfId="0" applyNumberFormat="1" applyFont="1" applyBorder="1">
      <alignment vertical="center"/>
    </xf>
    <xf numFmtId="0" fontId="19" fillId="0" borderId="0" xfId="0" applyFont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18" fillId="0" borderId="12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176" fontId="21" fillId="3" borderId="6" xfId="0" applyNumberFormat="1" applyFont="1" applyFill="1" applyBorder="1" applyAlignment="1">
      <alignment horizontal="right" vertical="center"/>
    </xf>
    <xf numFmtId="176" fontId="21" fillId="3" borderId="7" xfId="0" applyNumberFormat="1" applyFont="1" applyFill="1" applyBorder="1" applyAlignment="1">
      <alignment horizontal="right" vertical="center"/>
    </xf>
    <xf numFmtId="0" fontId="17" fillId="0" borderId="1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91F6-487B-41DC-90B7-C6877F55861E}">
  <dimension ref="A1:R51"/>
  <sheetViews>
    <sheetView tabSelected="1" zoomScaleNormal="100" workbookViewId="0">
      <selection sqref="A1:I1"/>
    </sheetView>
  </sheetViews>
  <sheetFormatPr defaultRowHeight="13.5" x14ac:dyDescent="0.15"/>
  <cols>
    <col min="1" max="1" width="13.25" style="6" customWidth="1"/>
    <col min="2" max="2" width="6" style="6" customWidth="1"/>
    <col min="3" max="3" width="8.875" style="6" customWidth="1"/>
    <col min="4" max="7" width="10.75" style="6" customWidth="1"/>
    <col min="8" max="8" width="10.375" style="6" customWidth="1"/>
    <col min="9" max="9" width="8.875" style="6" customWidth="1"/>
    <col min="10" max="10" width="8.375" style="6" customWidth="1"/>
    <col min="11" max="11" width="10.5" style="6" customWidth="1"/>
    <col min="12" max="12" width="8.625" style="6" customWidth="1"/>
    <col min="13" max="13" width="8.875" style="6" customWidth="1"/>
    <col min="14" max="14" width="12.5" style="6" customWidth="1"/>
    <col min="15" max="15" width="5.5" style="6" customWidth="1"/>
    <col min="16" max="16" width="24.875" style="6" customWidth="1"/>
    <col min="17" max="17" width="6.25" style="6" customWidth="1"/>
    <col min="18" max="18" width="12.875" style="6" customWidth="1"/>
    <col min="19" max="19" width="35.375" style="6" customWidth="1"/>
    <col min="20" max="16384" width="9" style="6"/>
  </cols>
  <sheetData>
    <row r="1" spans="1:18" ht="24" customHeight="1" x14ac:dyDescent="0.15">
      <c r="A1" s="77" t="s">
        <v>21</v>
      </c>
      <c r="B1" s="77"/>
      <c r="C1" s="77"/>
      <c r="D1" s="77"/>
      <c r="E1" s="77"/>
      <c r="F1" s="77"/>
      <c r="G1" s="77"/>
      <c r="H1" s="77"/>
      <c r="I1" s="77"/>
      <c r="J1" s="16"/>
      <c r="K1" s="16"/>
      <c r="L1" s="16"/>
      <c r="M1" s="16"/>
      <c r="N1" s="16"/>
      <c r="O1" s="16"/>
      <c r="P1" s="16"/>
      <c r="Q1" s="16"/>
      <c r="R1" s="16"/>
    </row>
    <row r="2" spans="1:18" ht="38.25" customHeight="1" x14ac:dyDescent="0.15">
      <c r="A2" s="78" t="s">
        <v>20</v>
      </c>
      <c r="B2" s="78"/>
      <c r="C2" s="78"/>
      <c r="D2" s="78"/>
      <c r="E2" s="78"/>
      <c r="F2" s="78"/>
      <c r="G2" s="78"/>
      <c r="H2" s="78"/>
      <c r="I2" s="78"/>
      <c r="J2" s="17"/>
      <c r="K2" s="17"/>
      <c r="L2" s="17"/>
      <c r="M2" s="17"/>
      <c r="N2" s="17"/>
      <c r="O2" s="17"/>
      <c r="P2" s="17"/>
      <c r="Q2" s="17"/>
      <c r="R2" s="17"/>
    </row>
    <row r="3" spans="1:18" ht="36.75" customHeight="1" x14ac:dyDescent="0.15">
      <c r="B3" s="83" t="s">
        <v>2</v>
      </c>
      <c r="C3" s="84"/>
      <c r="D3" s="80"/>
      <c r="E3" s="80"/>
      <c r="F3" s="80"/>
      <c r="G3" s="80"/>
      <c r="H3" s="80"/>
      <c r="I3" s="80"/>
    </row>
    <row r="4" spans="1:18" ht="36.75" customHeight="1" x14ac:dyDescent="0.15">
      <c r="B4" s="83" t="s">
        <v>3</v>
      </c>
      <c r="C4" s="85"/>
      <c r="D4" s="79"/>
      <c r="E4" s="79"/>
      <c r="F4" s="79"/>
      <c r="G4" s="79"/>
      <c r="H4" s="79"/>
      <c r="I4" s="79"/>
      <c r="J4" s="81" t="str">
        <f>IF(D4&lt;&gt;"","","※無記名は問題作成ができません")</f>
        <v>※無記名は問題作成ができません</v>
      </c>
      <c r="K4" s="82"/>
      <c r="L4" s="82"/>
      <c r="M4" s="82"/>
      <c r="N4" s="82"/>
      <c r="P4" s="38"/>
    </row>
    <row r="5" spans="1:18" ht="24" customHeight="1" x14ac:dyDescent="0.15">
      <c r="C5" s="15"/>
      <c r="D5" s="61" t="s">
        <v>6</v>
      </c>
      <c r="E5" s="61"/>
      <c r="F5" s="15"/>
      <c r="H5" s="15"/>
      <c r="I5" s="15"/>
      <c r="J5" s="15"/>
      <c r="O5" s="15"/>
      <c r="P5" s="15"/>
      <c r="Q5" s="15"/>
    </row>
    <row r="7" spans="1:18" ht="27" customHeight="1" x14ac:dyDescent="0.15">
      <c r="A7" s="4" t="s">
        <v>7</v>
      </c>
    </row>
    <row r="8" spans="1:18" ht="28.5" customHeight="1" x14ac:dyDescent="0.15">
      <c r="B8" s="27" t="s">
        <v>35</v>
      </c>
      <c r="C8" s="62" t="s">
        <v>10</v>
      </c>
      <c r="D8" s="63"/>
      <c r="E8" s="63"/>
      <c r="F8" s="63"/>
      <c r="G8" s="27" t="s">
        <v>48</v>
      </c>
      <c r="H8" s="27" t="s">
        <v>22</v>
      </c>
      <c r="I8" s="62" t="s">
        <v>36</v>
      </c>
      <c r="J8" s="63"/>
      <c r="K8" s="63"/>
      <c r="L8" s="63"/>
      <c r="M8" s="64"/>
      <c r="N8" s="27" t="s">
        <v>8</v>
      </c>
    </row>
    <row r="9" spans="1:18" ht="40.5" customHeight="1" x14ac:dyDescent="0.15">
      <c r="B9" s="13">
        <v>1</v>
      </c>
      <c r="C9" s="65" t="s">
        <v>23</v>
      </c>
      <c r="D9" s="66"/>
      <c r="E9" s="66"/>
      <c r="F9" s="66"/>
      <c r="G9" s="14">
        <v>1000</v>
      </c>
      <c r="H9" s="29"/>
      <c r="I9" s="26" t="s">
        <v>4</v>
      </c>
      <c r="J9" s="28"/>
      <c r="K9" s="18" t="s">
        <v>37</v>
      </c>
      <c r="L9" s="28"/>
      <c r="M9" s="19" t="s">
        <v>5</v>
      </c>
      <c r="N9" s="7">
        <f>G9*H9</f>
        <v>0</v>
      </c>
      <c r="O9" s="8"/>
      <c r="Q9" s="8"/>
    </row>
    <row r="10" spans="1:18" ht="40.5" customHeight="1" x14ac:dyDescent="0.15">
      <c r="B10" s="13">
        <v>2</v>
      </c>
      <c r="C10" s="65" t="s">
        <v>24</v>
      </c>
      <c r="D10" s="66"/>
      <c r="E10" s="66"/>
      <c r="F10" s="67"/>
      <c r="G10" s="14">
        <v>1000</v>
      </c>
      <c r="H10" s="29"/>
      <c r="I10" s="26" t="s">
        <v>4</v>
      </c>
      <c r="J10" s="28"/>
      <c r="K10" s="18" t="s">
        <v>37</v>
      </c>
      <c r="L10" s="28"/>
      <c r="M10" s="19" t="s">
        <v>5</v>
      </c>
      <c r="N10" s="7">
        <f>G10*H10</f>
        <v>0</v>
      </c>
      <c r="O10" s="8"/>
      <c r="Q10" s="8"/>
    </row>
    <row r="11" spans="1:18" ht="40.5" customHeight="1" thickBot="1" x14ac:dyDescent="0.2">
      <c r="B11" s="56">
        <v>3</v>
      </c>
      <c r="C11" s="71" t="s">
        <v>25</v>
      </c>
      <c r="D11" s="72"/>
      <c r="E11" s="72"/>
      <c r="F11" s="73"/>
      <c r="G11" s="49">
        <v>1000</v>
      </c>
      <c r="H11" s="50"/>
      <c r="I11" s="51" t="s">
        <v>4</v>
      </c>
      <c r="J11" s="52"/>
      <c r="K11" s="53" t="s">
        <v>37</v>
      </c>
      <c r="L11" s="52"/>
      <c r="M11" s="54" t="s">
        <v>5</v>
      </c>
      <c r="N11" s="55">
        <f t="shared" ref="N11:N22" si="0">G11*H11</f>
        <v>0</v>
      </c>
      <c r="O11" s="8"/>
      <c r="Q11" s="8"/>
    </row>
    <row r="12" spans="1:18" ht="40.5" customHeight="1" x14ac:dyDescent="0.15">
      <c r="B12" s="48">
        <v>4</v>
      </c>
      <c r="C12" s="74" t="s">
        <v>26</v>
      </c>
      <c r="D12" s="75"/>
      <c r="E12" s="75"/>
      <c r="F12" s="76"/>
      <c r="G12" s="41">
        <v>1000</v>
      </c>
      <c r="H12" s="42"/>
      <c r="I12" s="43" t="s">
        <v>4</v>
      </c>
      <c r="J12" s="44"/>
      <c r="K12" s="45" t="s">
        <v>37</v>
      </c>
      <c r="L12" s="44"/>
      <c r="M12" s="46" t="s">
        <v>5</v>
      </c>
      <c r="N12" s="47">
        <f t="shared" si="0"/>
        <v>0</v>
      </c>
      <c r="O12" s="8"/>
      <c r="Q12" s="8"/>
    </row>
    <row r="13" spans="1:18" ht="40.5" customHeight="1" x14ac:dyDescent="0.15">
      <c r="B13" s="13">
        <v>5</v>
      </c>
      <c r="C13" s="65" t="s">
        <v>27</v>
      </c>
      <c r="D13" s="66"/>
      <c r="E13" s="66"/>
      <c r="F13" s="67"/>
      <c r="G13" s="14">
        <v>1000</v>
      </c>
      <c r="H13" s="29"/>
      <c r="I13" s="26" t="s">
        <v>4</v>
      </c>
      <c r="J13" s="28"/>
      <c r="K13" s="18" t="s">
        <v>37</v>
      </c>
      <c r="L13" s="28"/>
      <c r="M13" s="19" t="s">
        <v>5</v>
      </c>
      <c r="N13" s="7">
        <f t="shared" si="0"/>
        <v>0</v>
      </c>
      <c r="O13" s="8"/>
      <c r="Q13" s="8"/>
    </row>
    <row r="14" spans="1:18" ht="40.5" customHeight="1" x14ac:dyDescent="0.15">
      <c r="B14" s="13">
        <v>6</v>
      </c>
      <c r="C14" s="65" t="s">
        <v>39</v>
      </c>
      <c r="D14" s="66"/>
      <c r="E14" s="66"/>
      <c r="F14" s="67"/>
      <c r="G14" s="14">
        <v>1000</v>
      </c>
      <c r="H14" s="29"/>
      <c r="I14" s="26" t="s">
        <v>4</v>
      </c>
      <c r="J14" s="28"/>
      <c r="K14" s="18" t="s">
        <v>37</v>
      </c>
      <c r="L14" s="28"/>
      <c r="M14" s="19" t="s">
        <v>5</v>
      </c>
      <c r="N14" s="7">
        <f t="shared" si="0"/>
        <v>0</v>
      </c>
      <c r="O14" s="8"/>
      <c r="Q14" s="8"/>
    </row>
    <row r="15" spans="1:18" ht="40.5" customHeight="1" thickBot="1" x14ac:dyDescent="0.2">
      <c r="B15" s="56">
        <v>7</v>
      </c>
      <c r="C15" s="71" t="s">
        <v>28</v>
      </c>
      <c r="D15" s="72"/>
      <c r="E15" s="72"/>
      <c r="F15" s="73"/>
      <c r="G15" s="49">
        <v>1000</v>
      </c>
      <c r="H15" s="50"/>
      <c r="I15" s="51" t="s">
        <v>4</v>
      </c>
      <c r="J15" s="52"/>
      <c r="K15" s="53" t="s">
        <v>37</v>
      </c>
      <c r="L15" s="52"/>
      <c r="M15" s="54" t="s">
        <v>5</v>
      </c>
      <c r="N15" s="55">
        <f t="shared" si="0"/>
        <v>0</v>
      </c>
      <c r="O15" s="8"/>
      <c r="Q15" s="8"/>
    </row>
    <row r="16" spans="1:18" ht="40.5" customHeight="1" x14ac:dyDescent="0.15">
      <c r="B16" s="48">
        <v>8</v>
      </c>
      <c r="C16" s="74" t="s">
        <v>30</v>
      </c>
      <c r="D16" s="75"/>
      <c r="E16" s="75"/>
      <c r="F16" s="76"/>
      <c r="G16" s="41">
        <v>1000</v>
      </c>
      <c r="H16" s="42"/>
      <c r="I16" s="43" t="s">
        <v>4</v>
      </c>
      <c r="J16" s="44"/>
      <c r="K16" s="45" t="s">
        <v>37</v>
      </c>
      <c r="L16" s="44"/>
      <c r="M16" s="46" t="s">
        <v>5</v>
      </c>
      <c r="N16" s="47">
        <f t="shared" si="0"/>
        <v>0</v>
      </c>
      <c r="O16" s="8"/>
      <c r="Q16" s="8"/>
    </row>
    <row r="17" spans="1:17" ht="40.5" customHeight="1" thickBot="1" x14ac:dyDescent="0.2">
      <c r="B17" s="56">
        <v>9</v>
      </c>
      <c r="C17" s="71" t="s">
        <v>29</v>
      </c>
      <c r="D17" s="72"/>
      <c r="E17" s="72"/>
      <c r="F17" s="73"/>
      <c r="G17" s="49">
        <v>1000</v>
      </c>
      <c r="H17" s="50"/>
      <c r="I17" s="51" t="s">
        <v>4</v>
      </c>
      <c r="J17" s="52"/>
      <c r="K17" s="53" t="s">
        <v>37</v>
      </c>
      <c r="L17" s="52"/>
      <c r="M17" s="54" t="s">
        <v>5</v>
      </c>
      <c r="N17" s="55">
        <f t="shared" si="0"/>
        <v>0</v>
      </c>
      <c r="O17" s="8"/>
      <c r="Q17" s="8"/>
    </row>
    <row r="18" spans="1:17" ht="40.5" customHeight="1" x14ac:dyDescent="0.15">
      <c r="B18" s="48">
        <v>10</v>
      </c>
      <c r="C18" s="74" t="s">
        <v>31</v>
      </c>
      <c r="D18" s="75"/>
      <c r="E18" s="75"/>
      <c r="F18" s="76"/>
      <c r="G18" s="41">
        <v>1000</v>
      </c>
      <c r="H18" s="42"/>
      <c r="I18" s="43" t="s">
        <v>4</v>
      </c>
      <c r="J18" s="44"/>
      <c r="K18" s="45" t="s">
        <v>37</v>
      </c>
      <c r="L18" s="44"/>
      <c r="M18" s="46" t="s">
        <v>5</v>
      </c>
      <c r="N18" s="47">
        <f t="shared" si="0"/>
        <v>0</v>
      </c>
      <c r="O18" s="8"/>
      <c r="Q18" s="8"/>
    </row>
    <row r="19" spans="1:17" ht="40.5" customHeight="1" x14ac:dyDescent="0.15">
      <c r="B19" s="13">
        <v>11</v>
      </c>
      <c r="C19" s="65" t="s">
        <v>32</v>
      </c>
      <c r="D19" s="66"/>
      <c r="E19" s="66"/>
      <c r="F19" s="67"/>
      <c r="G19" s="14">
        <v>1000</v>
      </c>
      <c r="H19" s="29"/>
      <c r="I19" s="26" t="s">
        <v>4</v>
      </c>
      <c r="J19" s="28"/>
      <c r="K19" s="18" t="s">
        <v>37</v>
      </c>
      <c r="L19" s="28"/>
      <c r="M19" s="19" t="s">
        <v>5</v>
      </c>
      <c r="N19" s="7">
        <f t="shared" si="0"/>
        <v>0</v>
      </c>
      <c r="O19" s="8"/>
      <c r="Q19" s="8"/>
    </row>
    <row r="20" spans="1:17" ht="40.5" customHeight="1" x14ac:dyDescent="0.15">
      <c r="B20" s="13">
        <v>12</v>
      </c>
      <c r="C20" s="65" t="s">
        <v>33</v>
      </c>
      <c r="D20" s="66"/>
      <c r="E20" s="66"/>
      <c r="F20" s="67"/>
      <c r="G20" s="14">
        <v>1000</v>
      </c>
      <c r="H20" s="29"/>
      <c r="I20" s="26" t="s">
        <v>4</v>
      </c>
      <c r="J20" s="28"/>
      <c r="K20" s="18" t="s">
        <v>37</v>
      </c>
      <c r="L20" s="28"/>
      <c r="M20" s="19" t="s">
        <v>5</v>
      </c>
      <c r="N20" s="7">
        <f t="shared" si="0"/>
        <v>0</v>
      </c>
      <c r="O20" s="8"/>
      <c r="Q20" s="8"/>
    </row>
    <row r="21" spans="1:17" ht="40.5" customHeight="1" thickBot="1" x14ac:dyDescent="0.2">
      <c r="B21" s="56">
        <v>13</v>
      </c>
      <c r="C21" s="71" t="s">
        <v>34</v>
      </c>
      <c r="D21" s="72"/>
      <c r="E21" s="72"/>
      <c r="F21" s="73"/>
      <c r="G21" s="49">
        <v>1000</v>
      </c>
      <c r="H21" s="50"/>
      <c r="I21" s="51" t="s">
        <v>4</v>
      </c>
      <c r="J21" s="52"/>
      <c r="K21" s="53" t="s">
        <v>37</v>
      </c>
      <c r="L21" s="52"/>
      <c r="M21" s="54" t="s">
        <v>5</v>
      </c>
      <c r="N21" s="55">
        <f t="shared" ref="N21" si="1">G21*H21</f>
        <v>0</v>
      </c>
      <c r="O21" s="8"/>
      <c r="Q21" s="8"/>
    </row>
    <row r="22" spans="1:17" ht="40.5" customHeight="1" x14ac:dyDescent="0.15">
      <c r="B22" s="48">
        <v>14</v>
      </c>
      <c r="C22" s="74" t="s">
        <v>40</v>
      </c>
      <c r="D22" s="75"/>
      <c r="E22" s="75"/>
      <c r="F22" s="76"/>
      <c r="G22" s="41">
        <v>1000</v>
      </c>
      <c r="H22" s="42"/>
      <c r="I22" s="43" t="s">
        <v>4</v>
      </c>
      <c r="J22" s="44"/>
      <c r="K22" s="45" t="s">
        <v>37</v>
      </c>
      <c r="L22" s="44"/>
      <c r="M22" s="46" t="s">
        <v>5</v>
      </c>
      <c r="N22" s="47">
        <f t="shared" si="0"/>
        <v>0</v>
      </c>
      <c r="O22" s="8"/>
      <c r="Q22" s="8"/>
    </row>
    <row r="23" spans="1:17" ht="40.5" customHeight="1" thickBot="1" x14ac:dyDescent="0.2">
      <c r="B23" s="30">
        <v>15</v>
      </c>
      <c r="C23" s="96" t="s">
        <v>41</v>
      </c>
      <c r="D23" s="97"/>
      <c r="E23" s="97"/>
      <c r="F23" s="98"/>
      <c r="G23" s="32">
        <v>1000</v>
      </c>
      <c r="H23" s="33"/>
      <c r="I23" s="34" t="s">
        <v>4</v>
      </c>
      <c r="J23" s="35"/>
      <c r="K23" s="36" t="s">
        <v>37</v>
      </c>
      <c r="L23" s="35"/>
      <c r="M23" s="31" t="s">
        <v>5</v>
      </c>
      <c r="N23" s="37">
        <f t="shared" ref="N23" si="2">G23*H23</f>
        <v>0</v>
      </c>
      <c r="O23" s="39" t="s">
        <v>42</v>
      </c>
      <c r="P23" s="40"/>
      <c r="Q23" s="8"/>
    </row>
    <row r="24" spans="1:17" ht="37.5" customHeight="1" thickTop="1" x14ac:dyDescent="0.15">
      <c r="A24" s="9"/>
      <c r="B24" s="68" t="s">
        <v>9</v>
      </c>
      <c r="C24" s="69"/>
      <c r="D24" s="69"/>
      <c r="E24" s="69"/>
      <c r="F24" s="69"/>
      <c r="G24" s="70"/>
      <c r="H24" s="20">
        <f>SUM(H9:H23)</f>
        <v>0</v>
      </c>
      <c r="I24" s="21"/>
      <c r="J24" s="22"/>
      <c r="K24" s="22"/>
      <c r="L24" s="105" t="s">
        <v>49</v>
      </c>
      <c r="M24" s="106"/>
      <c r="N24" s="59">
        <f>SUM(N9:N23)</f>
        <v>0</v>
      </c>
    </row>
    <row r="25" spans="1:17" ht="37.5" customHeight="1" x14ac:dyDescent="0.15">
      <c r="B25" s="57"/>
      <c r="C25" s="57"/>
      <c r="D25" s="57"/>
      <c r="E25" s="57"/>
      <c r="F25" s="57"/>
      <c r="G25" s="57"/>
      <c r="H25" s="58"/>
      <c r="L25" s="107" t="s">
        <v>50</v>
      </c>
      <c r="M25" s="108"/>
      <c r="N25" s="60">
        <f>N24*0.1</f>
        <v>0</v>
      </c>
    </row>
    <row r="26" spans="1:17" ht="14.25" thickBot="1" x14ac:dyDescent="0.2"/>
    <row r="27" spans="1:17" ht="52.5" customHeight="1" thickBot="1" x14ac:dyDescent="0.2">
      <c r="B27" s="100" t="s">
        <v>11</v>
      </c>
      <c r="C27" s="101"/>
      <c r="D27" s="101"/>
      <c r="E27" s="101"/>
      <c r="F27" s="101"/>
      <c r="G27" s="101"/>
      <c r="H27" s="101"/>
      <c r="I27" s="102"/>
      <c r="J27" s="103">
        <f>N24+N25</f>
        <v>0</v>
      </c>
      <c r="K27" s="104"/>
      <c r="L27" s="23" t="s">
        <v>12</v>
      </c>
    </row>
    <row r="29" spans="1:17" ht="36.75" customHeight="1" x14ac:dyDescent="0.15">
      <c r="B29" s="83" t="s">
        <v>13</v>
      </c>
      <c r="C29" s="85"/>
      <c r="D29" s="12"/>
      <c r="E29" s="24" t="s">
        <v>14</v>
      </c>
      <c r="F29" s="11"/>
      <c r="G29" s="24" t="s">
        <v>15</v>
      </c>
      <c r="H29" s="11"/>
      <c r="I29" s="25" t="s">
        <v>16</v>
      </c>
    </row>
    <row r="30" spans="1:17" ht="32.25" customHeight="1" x14ac:dyDescent="0.15">
      <c r="B30" s="10" t="s">
        <v>46</v>
      </c>
      <c r="C30" s="10"/>
      <c r="D30" s="10"/>
      <c r="E30" s="10"/>
      <c r="F30" s="10"/>
      <c r="G30" s="10"/>
      <c r="H30" s="10"/>
    </row>
    <row r="31" spans="1:17" ht="32.25" customHeight="1" x14ac:dyDescent="0.15">
      <c r="B31" s="6" t="s">
        <v>47</v>
      </c>
    </row>
    <row r="32" spans="1:17" s="2" customFormat="1" ht="17.25" x14ac:dyDescent="0.15">
      <c r="I32" s="5"/>
    </row>
    <row r="33" spans="1:18" ht="36" customHeight="1" x14ac:dyDescent="0.15">
      <c r="A33" s="1" t="s">
        <v>17</v>
      </c>
    </row>
    <row r="34" spans="1:18" s="2" customFormat="1" ht="27" customHeight="1" x14ac:dyDescent="0.15">
      <c r="C34" s="99" t="s">
        <v>45</v>
      </c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</row>
    <row r="35" spans="1:18" s="2" customFormat="1" ht="6.75" customHeight="1" x14ac:dyDescent="0.15"/>
    <row r="36" spans="1:18" s="2" customFormat="1" ht="18" customHeight="1" x14ac:dyDescent="0.15">
      <c r="C36" s="99" t="s">
        <v>43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</row>
    <row r="37" spans="1:18" s="2" customFormat="1" ht="6.75" customHeight="1" x14ac:dyDescent="0.15">
      <c r="C37" s="5" t="s">
        <v>38</v>
      </c>
      <c r="D37" s="5"/>
      <c r="E37" s="5"/>
      <c r="F37" s="5"/>
    </row>
    <row r="38" spans="1:18" s="2" customFormat="1" ht="18" customHeight="1" x14ac:dyDescent="0.15">
      <c r="C38" s="99" t="s">
        <v>44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</row>
    <row r="39" spans="1:18" s="2" customFormat="1" ht="6.75" customHeight="1" x14ac:dyDescent="0.15"/>
    <row r="40" spans="1:18" s="2" customFormat="1" ht="17.25" x14ac:dyDescent="0.15">
      <c r="G40" s="5" t="s">
        <v>0</v>
      </c>
    </row>
    <row r="41" spans="1:18" s="2" customFormat="1" ht="17.25" x14ac:dyDescent="0.15">
      <c r="G41" s="5" t="s">
        <v>1</v>
      </c>
    </row>
    <row r="42" spans="1:18" s="2" customFormat="1" ht="17.25" x14ac:dyDescent="0.15">
      <c r="G42" s="5" t="s">
        <v>18</v>
      </c>
    </row>
    <row r="43" spans="1:18" s="2" customFormat="1" ht="17.25" x14ac:dyDescent="0.15">
      <c r="I43" s="5"/>
    </row>
    <row r="44" spans="1:18" s="2" customFormat="1" ht="33" customHeight="1" x14ac:dyDescent="0.15">
      <c r="A44" s="87" t="s">
        <v>19</v>
      </c>
      <c r="B44" s="88"/>
      <c r="C44" s="88"/>
      <c r="D44" s="88"/>
      <c r="E44" s="88"/>
      <c r="F44" s="88"/>
      <c r="G44" s="88"/>
      <c r="H44" s="88"/>
      <c r="I44" s="89"/>
    </row>
    <row r="45" spans="1:18" s="2" customFormat="1" ht="17.25" customHeight="1" x14ac:dyDescent="0.15">
      <c r="A45" s="90"/>
      <c r="B45" s="91"/>
      <c r="C45" s="91"/>
      <c r="D45" s="91"/>
      <c r="E45" s="91"/>
      <c r="F45" s="91"/>
      <c r="G45" s="91"/>
      <c r="H45" s="91"/>
      <c r="I45" s="92"/>
    </row>
    <row r="46" spans="1:18" s="2" customFormat="1" ht="62.25" customHeight="1" x14ac:dyDescent="0.15">
      <c r="A46" s="93"/>
      <c r="B46" s="94"/>
      <c r="C46" s="94"/>
      <c r="D46" s="94"/>
      <c r="E46" s="94"/>
      <c r="F46" s="94"/>
      <c r="G46" s="94"/>
      <c r="H46" s="94"/>
      <c r="I46" s="95"/>
    </row>
    <row r="47" spans="1:18" s="3" customFormat="1" ht="27" customHeight="1" x14ac:dyDescent="0.15">
      <c r="F47" s="86" t="s">
        <v>55</v>
      </c>
      <c r="G47" s="86"/>
      <c r="H47" s="86"/>
      <c r="I47" s="86"/>
    </row>
    <row r="48" spans="1:18" x14ac:dyDescent="0.15">
      <c r="A48" t="s">
        <v>51</v>
      </c>
    </row>
    <row r="49" spans="1:1" x14ac:dyDescent="0.15">
      <c r="A49" t="s">
        <v>52</v>
      </c>
    </row>
    <row r="50" spans="1:1" x14ac:dyDescent="0.15">
      <c r="A50" t="s">
        <v>53</v>
      </c>
    </row>
    <row r="51" spans="1:1" x14ac:dyDescent="0.15">
      <c r="A51" t="s">
        <v>54</v>
      </c>
    </row>
  </sheetData>
  <sheetProtection sheet="1" objects="1" scenarios="1"/>
  <protectedRanges>
    <protectedRange sqref="P23" name="範囲1"/>
  </protectedRanges>
  <mergeCells count="37">
    <mergeCell ref="F47:I47"/>
    <mergeCell ref="A44:I44"/>
    <mergeCell ref="A45:I46"/>
    <mergeCell ref="B29:C29"/>
    <mergeCell ref="C21:F21"/>
    <mergeCell ref="C23:F23"/>
    <mergeCell ref="C34:R34"/>
    <mergeCell ref="C36:R36"/>
    <mergeCell ref="B27:I27"/>
    <mergeCell ref="C38:R38"/>
    <mergeCell ref="J27:K27"/>
    <mergeCell ref="C22:F22"/>
    <mergeCell ref="L24:M24"/>
    <mergeCell ref="L25:M25"/>
    <mergeCell ref="A1:I1"/>
    <mergeCell ref="A2:I2"/>
    <mergeCell ref="D4:I4"/>
    <mergeCell ref="D3:I3"/>
    <mergeCell ref="J4:N4"/>
    <mergeCell ref="B3:C3"/>
    <mergeCell ref="B4:C4"/>
    <mergeCell ref="D5:E5"/>
    <mergeCell ref="I8:M8"/>
    <mergeCell ref="C10:F10"/>
    <mergeCell ref="B24:G24"/>
    <mergeCell ref="C17:F17"/>
    <mergeCell ref="C16:F16"/>
    <mergeCell ref="C15:F15"/>
    <mergeCell ref="C14:F14"/>
    <mergeCell ref="C18:F18"/>
    <mergeCell ref="C12:F12"/>
    <mergeCell ref="C11:F11"/>
    <mergeCell ref="C13:F13"/>
    <mergeCell ref="C9:F9"/>
    <mergeCell ref="C8:F8"/>
    <mergeCell ref="C20:F20"/>
    <mergeCell ref="C19:F19"/>
  </mergeCells>
  <phoneticPr fontId="1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B4E78DFD37B8348ABEECD276A1EEBA9" ma:contentTypeVersion="7" ma:contentTypeDescription="新しいドキュメントを作成します。" ma:contentTypeScope="" ma:versionID="ac6c26c5eebe0b6c05bc760c0af34eb3">
  <xsd:schema xmlns:xsd="http://www.w3.org/2001/XMLSchema" xmlns:xs="http://www.w3.org/2001/XMLSchema" xmlns:p="http://schemas.microsoft.com/office/2006/metadata/properties" xmlns:ns3="601301ba-ae81-409b-9f7e-7b40dffffb0c" targetNamespace="http://schemas.microsoft.com/office/2006/metadata/properties" ma:root="true" ma:fieldsID="f4351b7783f0b00349efbe5249635a8d" ns3:_="">
    <xsd:import namespace="601301ba-ae81-409b-9f7e-7b40dffffb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301ba-ae81-409b-9f7e-7b40dffff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873448-1E47-402B-B869-2EC349382EE2}">
  <ds:schemaRefs>
    <ds:schemaRef ds:uri="http://schemas.microsoft.com/office/2006/documentManagement/types"/>
    <ds:schemaRef ds:uri="http://schemas.microsoft.com/office/infopath/2007/PartnerControls"/>
    <ds:schemaRef ds:uri="601301ba-ae81-409b-9f7e-7b40dffffb0c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3FEC1E2-3336-445D-B210-F51C7CD067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1301ba-ae81-409b-9f7e-7b40dffff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A23948-50B7-4D1F-8CCB-D91BEF8FDF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ご注文書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</dc:creator>
  <cp:lastModifiedBy>Kazuma Takayanagi</cp:lastModifiedBy>
  <cp:lastPrinted>2021-08-19T18:18:35Z</cp:lastPrinted>
  <dcterms:created xsi:type="dcterms:W3CDTF">2013-05-19T00:27:23Z</dcterms:created>
  <dcterms:modified xsi:type="dcterms:W3CDTF">2023-10-17T06:52:01Z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0x0101001B4E78DFD37B8348ABEECD276A1EEBA9</vt:lpwstr>
  </property>
</Properties>
</file>